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1_2017" sheetId="1" r:id="rId1"/>
  </sheets>
  <definedNames>
    <definedName name="_Regression_Int" localSheetId="0" hidden="1">1</definedName>
    <definedName name="A_IMPRESIÓN_IM">'4.1_2017'!$A$1:$F$56</definedName>
    <definedName name="_xlnm.Print_Area" localSheetId="0">'4.1_2017'!$A$1:$F$55</definedName>
    <definedName name="Imprimir_área_IM" localSheetId="0">'4.1_2017'!$A$1:$F$56</definedName>
  </definedNames>
  <calcPr calcId="152511"/>
</workbook>
</file>

<file path=xl/calcChain.xml><?xml version="1.0" encoding="utf-8"?>
<calcChain xmlns="http://schemas.openxmlformats.org/spreadsheetml/2006/main">
  <c r="F23" i="1" l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E17" i="1"/>
  <c r="E18" i="1"/>
  <c r="E19" i="1"/>
  <c r="E20" i="1"/>
  <c r="E21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F17" i="1"/>
  <c r="F18" i="1"/>
  <c r="F19" i="1"/>
  <c r="F20" i="1"/>
  <c r="F21" i="1"/>
  <c r="F16" i="1"/>
  <c r="F14" i="1"/>
  <c r="E16" i="1"/>
  <c r="E14" i="1"/>
  <c r="D23" i="1" l="1"/>
  <c r="C23" i="1"/>
  <c r="B23" i="1"/>
  <c r="D16" i="1"/>
  <c r="C16" i="1"/>
  <c r="B16" i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<sst xmlns="http://schemas.openxmlformats.org/spreadsheetml/2006/main" count="49" uniqueCount="49">
  <si>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</si>
  <si>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</si>
  <si>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</si>
  <si>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</si>
  <si>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</si>
  <si>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</si>
  <si>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</si>
  <si>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</si>
  <si>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</si>
  <si>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</si>
  <si>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</si>
  <si>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</si>
  <si>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</si>
  <si>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</si>
  <si>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</si>
  <si>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</si>
  <si>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</si>
  <si>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</si>
  <si>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</si>
  <si>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</si>
  <si>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</si>
  <si>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</si>
  <si>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</si>
  <si>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</si>
  <si>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</si>
  <si>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</si>
  <si>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</si>
  <si>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</si>
  <si>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</si>
  <si>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</si>
  <si>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</si>
  <si>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</si>
  <si>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</si>
  <si>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</si>
  <si>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</si>
  <si>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</si>
  <si>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</si>
  <si>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</si>
  <si>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</si>
  <si>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</si>
  <si>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</si>
  <si>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</si>
  <si>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</si>
  <si>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</si>
  <si>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( Pesos )</t>
  </si>
  <si>
    <t>4.1 Total de Préstamos Personales por Entidad Federativa 
(Miles de Pesos)</t>
  </si>
  <si>
    <t xml:space="preserve"> Número de 
Operaciones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</si>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</sst>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&quot;$&quot;#,##0.0"/>
  </numFmts>
  <fonts count="11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64" fontId="0" fillId="0" borderId="0" xfId="0" applyNumberFormat="1" applyProtection="1"/>
    <xf numFmtId="0" fontId="3" fillId="0" borderId="0" xfId="0" applyFont="1"/>
    <xf numFmtId="165" fontId="3" fillId="0" borderId="0" xfId="0" applyNumberFormat="1" applyFont="1" applyProtection="1"/>
    <xf numFmtId="166" fontId="3" fillId="0" borderId="0" xfId="0" applyNumberFormat="1" applyFon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4" fillId="0" borderId="0" xfId="0" applyFont="1" applyFill="1" applyAlignment="1" applyProtection="1">
      <alignment horizontal="right"/>
    </xf>
    <xf numFmtId="0" fontId="9" fillId="0" borderId="0" xfId="0" applyFont="1" applyAlignment="1"/>
    <xf numFmtId="3" fontId="6" fillId="0" borderId="0" xfId="1" applyNumberFormat="1" applyFont="1" applyBorder="1"/>
    <xf numFmtId="167" fontId="6" fillId="0" borderId="0" xfId="1" applyNumberFormat="1" applyFont="1" applyBorder="1"/>
    <xf numFmtId="167" fontId="6" fillId="0" borderId="0" xfId="1" applyNumberFormat="1" applyFont="1" applyBorder="1" applyProtection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4" fillId="0" borderId="0" xfId="0" applyFont="1" applyFill="1" applyAlignment="1" applyProtection="1"/>
    <xf numFmtId="0" fontId="6" fillId="0" borderId="0" xfId="0" applyFont="1" applyBorder="1" applyAlignment="1"/>
    <xf numFmtId="0" fontId="2" fillId="0" borderId="0" xfId="0" applyFont="1" applyAlignment="1"/>
    <xf numFmtId="0" fontId="0" fillId="0" borderId="0" xfId="0" applyAlignment="1"/>
    <xf numFmtId="0" fontId="5" fillId="0" borderId="0" xfId="0" applyFont="1" applyBorder="1" applyAlignment="1" applyProtection="1"/>
    <xf numFmtId="3" fontId="5" fillId="0" borderId="0" xfId="1" applyNumberFormat="1" applyFont="1" applyBorder="1" applyProtection="1"/>
    <xf numFmtId="0" fontId="6" fillId="0" borderId="1" xfId="0" applyFont="1" applyBorder="1" applyAlignment="1"/>
    <xf numFmtId="3" fontId="6" fillId="0" borderId="1" xfId="1" applyNumberFormat="1" applyFont="1" applyBorder="1" applyProtection="1"/>
    <xf numFmtId="167" fontId="6" fillId="0" borderId="1" xfId="1" applyNumberFormat="1" applyFont="1" applyBorder="1" applyProtection="1"/>
    <xf numFmtId="167" fontId="8" fillId="0" borderId="2" xfId="1" applyNumberFormat="1" applyFont="1" applyFill="1" applyBorder="1" applyAlignment="1" applyProtection="1">
      <alignment horizontal="center" vertical="center"/>
    </xf>
    <xf numFmtId="168" fontId="5" fillId="0" borderId="0" xfId="2" applyNumberFormat="1" applyFont="1" applyBorder="1" applyProtection="1"/>
    <xf numFmtId="168" fontId="6" fillId="0" borderId="0" xfId="2" applyNumberFormat="1" applyFont="1" applyBorder="1" applyProtection="1"/>
    <xf numFmtId="3" fontId="6" fillId="0" borderId="0" xfId="1" applyNumberFormat="1" applyFont="1" applyProtection="1"/>
    <xf numFmtId="0" fontId="8" fillId="0" borderId="2" xfId="0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 applyProtection="1">
      <alignment horizontal="center" vertical="center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167" fontId="8" fillId="0" borderId="3" xfId="1" applyNumberFormat="1" applyFont="1" applyFill="1" applyBorder="1" applyAlignment="1" applyProtection="1">
      <alignment horizontal="center" vertical="center"/>
    </xf>
    <xf numFmtId="167" fontId="8" fillId="0" borderId="4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right"/>
    </xf>
    <xf numFmtId="3" fontId="6" fillId="0" borderId="0" xfId="1" applyNumberFormat="1" applyFont="1" applyBorder="1" applyProtection="1"/>
    <xf numFmtId="0" fontId="6" fillId="0" borderId="0" xfId="0" applyFont="1" applyBorder="1" applyAlignment="1" applyProtection="1"/>
    <xf numFmtId="37" fontId="6" fillId="0" borderId="0" xfId="0" applyNumberFormat="1" applyFont="1" applyBorder="1" applyProtection="1"/>
    <xf numFmtId="2" fontId="5" fillId="0" borderId="0" xfId="0" applyNumberFormat="1" applyFont="1"/>
    <xf numFmtId="165" fontId="5" fillId="0" borderId="0" xfId="0" applyNumberFormat="1" applyFont="1" applyProtection="1"/>
    <xf numFmtId="166" fontId="5" fillId="0" borderId="0" xfId="0" applyNumberFormat="1" applyFont="1" applyProtection="1"/>
    <xf numFmtId="0" fontId="5" fillId="0" borderId="0" xfId="0" applyFont="1"/>
    <xf numFmtId="0" fontId="6" fillId="0" borderId="0" xfId="0" applyFont="1"/>
    <xf numFmtId="165" fontId="6" fillId="0" borderId="0" xfId="0" applyNumberFormat="1" applyFont="1" applyProtection="1"/>
    <xf numFmtId="166" fontId="6" fillId="0" borderId="0" xfId="0" applyNumberFormat="1" applyFont="1" applyProtection="1"/>
    <xf numFmtId="165" fontId="6" fillId="0" borderId="0" xfId="0" applyNumberFormat="1" applyFont="1" applyBorder="1" applyProtection="1"/>
    <xf numFmtId="166" fontId="6" fillId="0" borderId="0" xfId="0" applyNumberFormat="1" applyFont="1" applyBorder="1" applyProtection="1"/>
    <xf numFmtId="0" fontId="6" fillId="0" borderId="0" xfId="0" applyFont="1" applyBorder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1131353</xdr:colOff>
      <xdr:row>0</xdr:row>
      <xdr:rowOff>0</xdr:rowOff>
    </xdr:from>
    <xdr:to>
      <xdr:col>5</xdr:col>
      <xdr:colOff>1788224</xdr:colOff>
      <xdr:row>5</xdr:row>
      <xdr:rowOff>0</xdr:rowOff>
    </xdr:to>
    <xdr:pic>
      <xdr:nvPicPr>
        <xdr:cNvPr id="1219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347941" y="0"/>
          <a:ext cx="2461018" cy="10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393635</xdr:colOff>
      <xdr:row>5</xdr:row>
      <xdr:rowOff>0</xdr:rowOff>
    </xdr:to>
    <xdr:pic>
      <xdr:nvPicPr>
        <xdr:cNvPr id="1220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190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75"/>
  <sheetViews>
    <sheetView showGridLines="0" showZeros="0" tabSelected="1" zoomScaleNormal="100" zoomScaleSheetLayoutView="80" workbookViewId="0">
      <selection activeCell="A8" sqref="A8:F8"/>
    </sheetView>
  </sheetViews>
  <sheetFormatPr baseColWidth="10" defaultColWidth="5.625" defaultRowHeight="12" x14ac:dyDescent="0.15"/>
  <cols>
    <col min="1" max="1" width="23.625" style="22" customWidth="1"/>
    <col min="2" max="2" width="23.625" style="7" customWidth="1"/>
    <col min="3" max="6" width="23.625" style="9" customWidth="1"/>
    <col min="7" max="7" width="21.25" customWidth="1"/>
    <col min="16" max="16" width="16.625" customWidth="1"/>
  </cols>
  <sheetData>
    <row r="1" spans="1:16" ht="15.75" customHeight="1" x14ac:dyDescent="0.2">
      <c r="A1" s="35"/>
      <c r="B1" s="35"/>
      <c r="C1" s="35"/>
      <c r="D1" s="35"/>
      <c r="E1" s="35"/>
      <c r="F1" s="35"/>
      <c r="P1" s="1"/>
    </row>
    <row r="2" spans="1:16" ht="15.75" customHeight="1" x14ac:dyDescent="0.2">
      <c r="A2" s="19"/>
      <c r="B2" s="11"/>
      <c r="C2" s="11"/>
      <c r="D2" s="11"/>
      <c r="E2" s="11"/>
      <c r="F2" s="11"/>
      <c r="P2" s="1"/>
    </row>
    <row r="3" spans="1:16" ht="15.75" customHeight="1" x14ac:dyDescent="0.2">
      <c r="A3" s="19"/>
      <c r="B3" s="11"/>
      <c r="C3" s="11"/>
      <c r="D3" s="11"/>
      <c r="E3" s="11"/>
      <c r="F3" s="11"/>
      <c r="P3" s="1"/>
    </row>
    <row r="4" spans="1:16" ht="15.75" customHeight="1" x14ac:dyDescent="0.2">
      <c r="A4" s="19"/>
      <c r="B4" s="11"/>
      <c r="C4" s="11"/>
      <c r="D4" s="11"/>
      <c r="E4" s="11"/>
      <c r="F4" s="11"/>
      <c r="P4" s="1"/>
    </row>
    <row r="5" spans="1:16" ht="15.75" customHeight="1" x14ac:dyDescent="0.2">
      <c r="A5" s="19"/>
      <c r="B5" s="11"/>
      <c r="C5" s="11"/>
      <c r="D5" s="11"/>
      <c r="E5" s="11"/>
      <c r="F5" s="11"/>
      <c r="P5" s="1"/>
    </row>
    <row r="6" spans="1:16" ht="17.25" customHeight="1" x14ac:dyDescent="0.25">
      <c r="A6" s="41" t="s">
        <v>48</v>
      </c>
      <c r="B6" s="41"/>
      <c r="C6" s="41"/>
      <c r="D6" s="41"/>
      <c r="E6" s="41"/>
      <c r="F6" s="41"/>
      <c r="G6" s="12"/>
      <c r="H6" s="12"/>
      <c r="P6" s="1"/>
    </row>
    <row r="7" spans="1:16" ht="13.5" customHeight="1" x14ac:dyDescent="0.2">
      <c r="A7" s="19"/>
      <c r="B7" s="11"/>
      <c r="C7" s="11"/>
      <c r="D7" s="11"/>
      <c r="E7" s="11"/>
      <c r="F7" s="11"/>
      <c r="P7" s="1"/>
    </row>
    <row r="8" spans="1:16" ht="38.25" customHeight="1" x14ac:dyDescent="0.3">
      <c r="A8" s="37" t="s">
        <v>45</v>
      </c>
      <c r="B8" s="38"/>
      <c r="C8" s="38"/>
      <c r="D8" s="38"/>
      <c r="E8" s="38"/>
      <c r="F8" s="38"/>
    </row>
    <row r="9" spans="1:16" ht="13.5" customHeight="1" x14ac:dyDescent="0.2">
      <c r="A9" s="16"/>
      <c r="B9" s="17"/>
      <c r="C9" s="18"/>
      <c r="D9" s="18"/>
      <c r="E9" s="36"/>
      <c r="F9" s="36"/>
    </row>
    <row r="10" spans="1:16" ht="17.25" customHeight="1" x14ac:dyDescent="0.15">
      <c r="A10" s="32" t="s">
        <v>0</v>
      </c>
      <c r="B10" s="34" t="s">
        <v>46</v>
      </c>
      <c r="C10" s="33" t="s">
        <v>1</v>
      </c>
      <c r="D10" s="33" t="s">
        <v>2</v>
      </c>
      <c r="E10" s="39" t="s">
        <v>3</v>
      </c>
      <c r="F10" s="40"/>
    </row>
    <row r="11" spans="1:16" ht="17.25" customHeight="1" x14ac:dyDescent="0.15">
      <c r="A11" s="32"/>
      <c r="B11" s="34"/>
      <c r="C11" s="33"/>
      <c r="D11" s="33"/>
      <c r="E11" s="28" t="s">
        <v>4</v>
      </c>
      <c r="F11" s="28" t="s">
        <v>5</v>
      </c>
    </row>
    <row r="12" spans="1:16" ht="18" customHeight="1" x14ac:dyDescent="0.15">
      <c r="A12" s="32"/>
      <c r="B12" s="34"/>
      <c r="C12" s="33"/>
      <c r="D12" s="33"/>
      <c r="E12" s="33" t="s">
        <v>44</v>
      </c>
      <c r="F12" s="33"/>
    </row>
    <row r="13" spans="1:16" s="2" customFormat="1" ht="15" customHeight="1" x14ac:dyDescent="0.25">
      <c r="A13" s="20"/>
      <c r="B13" s="13"/>
      <c r="C13" s="14"/>
      <c r="D13" s="14"/>
      <c r="E13" s="15"/>
      <c r="F13" s="15"/>
      <c r="H13" s="3"/>
      <c r="I13" s="4"/>
      <c r="J13" s="4"/>
      <c r="K13" s="3"/>
      <c r="M13" s="3"/>
    </row>
    <row r="14" spans="1:16" s="48" customFormat="1" ht="15" customHeight="1" x14ac:dyDescent="0.25">
      <c r="A14" s="23" t="s">
        <v>6</v>
      </c>
      <c r="B14" s="24">
        <v>649402</v>
      </c>
      <c r="C14" s="29">
        <v>30890552.830699995</v>
      </c>
      <c r="D14" s="29">
        <v>29511320.766960002</v>
      </c>
      <c r="E14" s="29">
        <f>+C14*1000/B14</f>
        <v>47567.689706376012</v>
      </c>
      <c r="F14" s="29">
        <f>+D14*1000/B14</f>
        <v>45443.840282228884</v>
      </c>
      <c r="G14" s="45"/>
      <c r="H14" s="46"/>
      <c r="I14" s="47"/>
      <c r="J14" s="47"/>
      <c r="K14" s="46"/>
      <c r="M14" s="46"/>
    </row>
    <row r="15" spans="1:16" s="48" customFormat="1" ht="15" customHeight="1" x14ac:dyDescent="0.25">
      <c r="A15" s="20"/>
      <c r="B15" s="42"/>
      <c r="C15" s="30"/>
      <c r="D15" s="30"/>
      <c r="E15" s="29"/>
      <c r="F15" s="29"/>
      <c r="H15" s="46"/>
      <c r="I15" s="47"/>
      <c r="J15" s="47"/>
      <c r="K15" s="46"/>
      <c r="M15" s="46"/>
      <c r="N15" s="46"/>
    </row>
    <row r="16" spans="1:16" s="48" customFormat="1" ht="13.5" customHeight="1" x14ac:dyDescent="0.25">
      <c r="A16" s="23" t="s">
        <v>47</v>
      </c>
      <c r="B16" s="24">
        <f>SUM(B17:B21)</f>
        <v>158105</v>
      </c>
      <c r="C16" s="29">
        <f>SUM(C17:C21)</f>
        <v>7100620.5197199993</v>
      </c>
      <c r="D16" s="29">
        <f>SUM(D17:D21)</f>
        <v>6832967.5124399997</v>
      </c>
      <c r="E16" s="29">
        <f t="shared" ref="E16:E54" si="0">+C16*1000/B16</f>
        <v>44910.790422314283</v>
      </c>
      <c r="F16" s="29">
        <f t="shared" ref="F16:F54" si="1">+D16*1000/B16</f>
        <v>43217.909063217478</v>
      </c>
      <c r="H16" s="46"/>
      <c r="I16" s="47"/>
      <c r="J16" s="47"/>
    </row>
    <row r="17" spans="1:14" s="49" customFormat="1" ht="13.5" customHeight="1" x14ac:dyDescent="0.25">
      <c r="A17" s="43" t="s">
        <v>7</v>
      </c>
      <c r="B17" s="31">
        <v>20</v>
      </c>
      <c r="C17" s="30">
        <v>1322.4548</v>
      </c>
      <c r="D17" s="30">
        <v>1309.2302500000001</v>
      </c>
      <c r="E17" s="30">
        <f t="shared" si="0"/>
        <v>66122.740000000005</v>
      </c>
      <c r="F17" s="30">
        <f t="shared" si="1"/>
        <v>65461.512499999997</v>
      </c>
      <c r="H17" s="50"/>
      <c r="I17" s="51"/>
      <c r="J17" s="51"/>
      <c r="K17" s="50"/>
      <c r="M17" s="50"/>
    </row>
    <row r="18" spans="1:14" s="49" customFormat="1" ht="13.5" customHeight="1" x14ac:dyDescent="0.25">
      <c r="A18" s="43" t="s">
        <v>8</v>
      </c>
      <c r="B18" s="31">
        <v>41921</v>
      </c>
      <c r="C18" s="30">
        <v>2176645.0098700002</v>
      </c>
      <c r="D18" s="30">
        <v>2099326.4330500001</v>
      </c>
      <c r="E18" s="30">
        <f t="shared" si="0"/>
        <v>51922.545022065322</v>
      </c>
      <c r="F18" s="30">
        <f t="shared" si="1"/>
        <v>50078.157320913153</v>
      </c>
      <c r="H18" s="50"/>
      <c r="I18" s="51"/>
      <c r="J18" s="51"/>
      <c r="K18" s="50"/>
      <c r="M18" s="50"/>
    </row>
    <row r="19" spans="1:14" s="49" customFormat="1" ht="13.5" customHeight="1" x14ac:dyDescent="0.25">
      <c r="A19" s="43" t="s">
        <v>9</v>
      </c>
      <c r="B19" s="31">
        <v>56082</v>
      </c>
      <c r="C19" s="30">
        <v>2341155.3409900004</v>
      </c>
      <c r="D19" s="30">
        <v>2260006.4330799999</v>
      </c>
      <c r="E19" s="30">
        <f t="shared" si="0"/>
        <v>41745.218447808569</v>
      </c>
      <c r="F19" s="30">
        <f t="shared" si="1"/>
        <v>40298.249582397206</v>
      </c>
      <c r="H19" s="50"/>
      <c r="I19" s="51"/>
      <c r="J19" s="51"/>
      <c r="K19" s="50"/>
      <c r="M19" s="50"/>
    </row>
    <row r="20" spans="1:14" s="49" customFormat="1" ht="13.5" customHeight="1" x14ac:dyDescent="0.25">
      <c r="A20" s="43" t="s">
        <v>10</v>
      </c>
      <c r="B20" s="31">
        <v>37226</v>
      </c>
      <c r="C20" s="30">
        <v>1659635.8805199997</v>
      </c>
      <c r="D20" s="30">
        <v>1597178.1779400001</v>
      </c>
      <c r="E20" s="30">
        <f t="shared" si="0"/>
        <v>44582.707798850257</v>
      </c>
      <c r="F20" s="30">
        <f t="shared" si="1"/>
        <v>42904.909953795737</v>
      </c>
      <c r="H20" s="50"/>
      <c r="I20" s="51"/>
      <c r="J20" s="51"/>
      <c r="K20" s="50"/>
      <c r="M20" s="50"/>
    </row>
    <row r="21" spans="1:14" s="49" customFormat="1" ht="13.5" customHeight="1" x14ac:dyDescent="0.25">
      <c r="A21" s="43" t="s">
        <v>11</v>
      </c>
      <c r="B21" s="31">
        <v>22856</v>
      </c>
      <c r="C21" s="30">
        <v>921861.83354000014</v>
      </c>
      <c r="D21" s="30">
        <v>875147.23811999999</v>
      </c>
      <c r="E21" s="30">
        <f t="shared" si="0"/>
        <v>40333.471890969551</v>
      </c>
      <c r="F21" s="30">
        <f t="shared" si="1"/>
        <v>38289.606148057406</v>
      </c>
      <c r="H21" s="50"/>
      <c r="I21" s="51"/>
      <c r="J21" s="51"/>
    </row>
    <row r="22" spans="1:14" s="48" customFormat="1" ht="13.5" customHeight="1" x14ac:dyDescent="0.25">
      <c r="A22" s="20"/>
      <c r="B22" s="42"/>
      <c r="C22" s="30"/>
      <c r="D22" s="30"/>
      <c r="E22" s="29"/>
      <c r="F22" s="29"/>
      <c r="H22" s="46"/>
      <c r="I22" s="47"/>
      <c r="J22" s="47"/>
      <c r="K22" s="46"/>
      <c r="M22" s="46"/>
      <c r="N22" s="46"/>
    </row>
    <row r="23" spans="1:14" s="48" customFormat="1" ht="13.5" customHeight="1" x14ac:dyDescent="0.25">
      <c r="A23" s="23" t="s">
        <v>43</v>
      </c>
      <c r="B23" s="24">
        <f>SUM(B24:B54)</f>
        <v>491297</v>
      </c>
      <c r="C23" s="29">
        <f>SUM(C24:C54)</f>
        <v>23789932.31098</v>
      </c>
      <c r="D23" s="29">
        <f>SUM(D24:D54)</f>
        <v>22678353.254520003</v>
      </c>
      <c r="E23" s="29">
        <f t="shared" si="0"/>
        <v>48422.710317750767</v>
      </c>
      <c r="F23" s="29">
        <f t="shared" si="1"/>
        <v>46160.170435642809</v>
      </c>
      <c r="H23" s="46"/>
      <c r="I23" s="47"/>
      <c r="J23" s="47"/>
      <c r="K23" s="46"/>
      <c r="M23" s="46"/>
      <c r="N23" s="46"/>
    </row>
    <row r="24" spans="1:14" s="49" customFormat="1" ht="13.5" customHeight="1" x14ac:dyDescent="0.25">
      <c r="A24" s="43" t="s">
        <v>12</v>
      </c>
      <c r="B24" s="44">
        <v>8581</v>
      </c>
      <c r="C24" s="30">
        <v>385721.22906000004</v>
      </c>
      <c r="D24" s="30">
        <v>370965.76923999994</v>
      </c>
      <c r="E24" s="30">
        <f t="shared" si="0"/>
        <v>44950.615203356261</v>
      </c>
      <c r="F24" s="30">
        <f t="shared" si="1"/>
        <v>43231.065055354848</v>
      </c>
      <c r="H24" s="50"/>
      <c r="I24" s="51"/>
      <c r="J24" s="51"/>
      <c r="K24" s="50"/>
      <c r="M24" s="50"/>
      <c r="N24" s="50"/>
    </row>
    <row r="25" spans="1:14" s="49" customFormat="1" ht="13.5" customHeight="1" x14ac:dyDescent="0.25">
      <c r="A25" s="43" t="s">
        <v>13</v>
      </c>
      <c r="B25" s="44">
        <v>9503</v>
      </c>
      <c r="C25" s="30">
        <v>486440.10042999993</v>
      </c>
      <c r="D25" s="30">
        <v>470282.74953000003</v>
      </c>
      <c r="E25" s="30">
        <f t="shared" si="0"/>
        <v>51188.056448489944</v>
      </c>
      <c r="F25" s="30">
        <f t="shared" si="1"/>
        <v>49487.819586446385</v>
      </c>
      <c r="H25" s="50"/>
      <c r="I25" s="51"/>
      <c r="J25" s="51"/>
      <c r="K25" s="50"/>
      <c r="M25" s="50"/>
      <c r="N25" s="50"/>
    </row>
    <row r="26" spans="1:14" s="49" customFormat="1" ht="13.5" customHeight="1" x14ac:dyDescent="0.25">
      <c r="A26" s="43" t="s">
        <v>14</v>
      </c>
      <c r="B26" s="44">
        <v>14154</v>
      </c>
      <c r="C26" s="30">
        <v>633264.69827000005</v>
      </c>
      <c r="D26" s="30">
        <v>551963.99084999994</v>
      </c>
      <c r="E26" s="30">
        <f t="shared" si="0"/>
        <v>44741.041279496967</v>
      </c>
      <c r="F26" s="30">
        <f t="shared" si="1"/>
        <v>38997.031994489182</v>
      </c>
      <c r="H26" s="50"/>
      <c r="I26" s="51"/>
      <c r="J26" s="51"/>
      <c r="K26" s="50"/>
      <c r="M26" s="50"/>
      <c r="N26" s="50"/>
    </row>
    <row r="27" spans="1:14" s="49" customFormat="1" ht="13.5" customHeight="1" x14ac:dyDescent="0.25">
      <c r="A27" s="43" t="s">
        <v>15</v>
      </c>
      <c r="B27" s="44">
        <v>8034</v>
      </c>
      <c r="C27" s="30">
        <v>424935.91088000004</v>
      </c>
      <c r="D27" s="30">
        <v>415211.75229000009</v>
      </c>
      <c r="E27" s="30">
        <f t="shared" si="0"/>
        <v>52892.197022653731</v>
      </c>
      <c r="F27" s="30">
        <f t="shared" si="1"/>
        <v>51681.821295743102</v>
      </c>
      <c r="H27" s="50"/>
      <c r="I27" s="51"/>
      <c r="J27" s="51"/>
      <c r="K27" s="50"/>
      <c r="M27" s="50"/>
      <c r="N27" s="50"/>
    </row>
    <row r="28" spans="1:14" s="49" customFormat="1" ht="13.5" customHeight="1" x14ac:dyDescent="0.25">
      <c r="A28" s="43" t="s">
        <v>16</v>
      </c>
      <c r="B28" s="44">
        <v>15325</v>
      </c>
      <c r="C28" s="30">
        <v>761440.76789999998</v>
      </c>
      <c r="D28" s="30">
        <v>734438.01764000009</v>
      </c>
      <c r="E28" s="30">
        <f t="shared" si="0"/>
        <v>49686.183876019575</v>
      </c>
      <c r="F28" s="30">
        <f t="shared" si="1"/>
        <v>47924.177333768363</v>
      </c>
      <c r="H28" s="50"/>
      <c r="I28" s="51"/>
      <c r="J28" s="51"/>
      <c r="K28" s="50"/>
      <c r="M28" s="50"/>
      <c r="N28" s="50"/>
    </row>
    <row r="29" spans="1:14" s="49" customFormat="1" ht="13.5" customHeight="1" x14ac:dyDescent="0.25">
      <c r="A29" s="43" t="s">
        <v>17</v>
      </c>
      <c r="B29" s="44">
        <v>4323</v>
      </c>
      <c r="C29" s="30">
        <v>218687.22884999998</v>
      </c>
      <c r="D29" s="30">
        <v>206654.13100000002</v>
      </c>
      <c r="E29" s="30">
        <f t="shared" si="0"/>
        <v>50586.913913948643</v>
      </c>
      <c r="F29" s="30">
        <f t="shared" si="1"/>
        <v>47803.407587323622</v>
      </c>
      <c r="H29" s="50"/>
      <c r="I29" s="51"/>
      <c r="J29" s="51"/>
      <c r="K29" s="50"/>
      <c r="M29" s="50"/>
      <c r="N29" s="50"/>
    </row>
    <row r="30" spans="1:14" s="49" customFormat="1" ht="13.5" customHeight="1" x14ac:dyDescent="0.25">
      <c r="A30" s="43" t="s">
        <v>18</v>
      </c>
      <c r="B30" s="44">
        <v>26846</v>
      </c>
      <c r="C30" s="30">
        <v>1412017.2625299999</v>
      </c>
      <c r="D30" s="30">
        <v>1264640.5486999999</v>
      </c>
      <c r="E30" s="30">
        <f t="shared" si="0"/>
        <v>52596.932970647395</v>
      </c>
      <c r="F30" s="30">
        <f t="shared" si="1"/>
        <v>47107.224491544359</v>
      </c>
      <c r="H30" s="50"/>
      <c r="I30" s="51"/>
      <c r="J30" s="51"/>
      <c r="K30" s="50"/>
      <c r="M30" s="50"/>
      <c r="N30" s="50"/>
    </row>
    <row r="31" spans="1:14" s="49" customFormat="1" ht="13.5" customHeight="1" x14ac:dyDescent="0.25">
      <c r="A31" s="43" t="s">
        <v>19</v>
      </c>
      <c r="B31" s="44">
        <v>14940</v>
      </c>
      <c r="C31" s="30">
        <v>717211.79965000018</v>
      </c>
      <c r="D31" s="30">
        <v>694725.37829000014</v>
      </c>
      <c r="E31" s="30">
        <f t="shared" si="0"/>
        <v>48006.144554886225</v>
      </c>
      <c r="F31" s="30">
        <f t="shared" si="1"/>
        <v>46501.029336680062</v>
      </c>
      <c r="H31" s="50"/>
      <c r="I31" s="51"/>
      <c r="J31" s="51"/>
      <c r="K31" s="50"/>
      <c r="M31" s="50"/>
      <c r="N31" s="50"/>
    </row>
    <row r="32" spans="1:14" s="49" customFormat="1" ht="13.5" customHeight="1" x14ac:dyDescent="0.25">
      <c r="A32" s="43" t="s">
        <v>20</v>
      </c>
      <c r="B32" s="44">
        <v>13075</v>
      </c>
      <c r="C32" s="30">
        <v>594982.14700999996</v>
      </c>
      <c r="D32" s="30">
        <v>570242.13629000017</v>
      </c>
      <c r="E32" s="30">
        <f t="shared" si="0"/>
        <v>45505.326731166344</v>
      </c>
      <c r="F32" s="30">
        <f t="shared" si="1"/>
        <v>43613.1652994264</v>
      </c>
      <c r="H32" s="50"/>
      <c r="I32" s="51"/>
      <c r="J32" s="51"/>
      <c r="K32" s="50"/>
      <c r="M32" s="50"/>
      <c r="N32" s="50"/>
    </row>
    <row r="33" spans="1:14" s="49" customFormat="1" ht="13.5" customHeight="1" x14ac:dyDescent="0.25">
      <c r="A33" s="43" t="s">
        <v>21</v>
      </c>
      <c r="B33" s="44">
        <v>16403</v>
      </c>
      <c r="C33" s="30">
        <v>777291.97364999994</v>
      </c>
      <c r="D33" s="30">
        <v>757458.9723100001</v>
      </c>
      <c r="E33" s="30">
        <f t="shared" si="0"/>
        <v>47387.183664573553</v>
      </c>
      <c r="F33" s="30">
        <f t="shared" si="1"/>
        <v>46178.075492897646</v>
      </c>
      <c r="H33" s="50"/>
      <c r="I33" s="51"/>
      <c r="J33" s="51"/>
      <c r="K33" s="50"/>
      <c r="M33" s="50"/>
      <c r="N33" s="50"/>
    </row>
    <row r="34" spans="1:14" s="49" customFormat="1" ht="13.5" customHeight="1" x14ac:dyDescent="0.25">
      <c r="A34" s="43" t="s">
        <v>22</v>
      </c>
      <c r="B34" s="44">
        <v>32059</v>
      </c>
      <c r="C34" s="30">
        <v>1596384.94677</v>
      </c>
      <c r="D34" s="30">
        <v>1468182.41227</v>
      </c>
      <c r="E34" s="30">
        <f t="shared" si="0"/>
        <v>49795.219650332197</v>
      </c>
      <c r="F34" s="30">
        <f t="shared" si="1"/>
        <v>45796.263522567766</v>
      </c>
      <c r="H34" s="50"/>
      <c r="I34" s="51"/>
      <c r="J34" s="51"/>
      <c r="K34" s="50"/>
      <c r="M34" s="50"/>
      <c r="N34" s="50"/>
    </row>
    <row r="35" spans="1:14" s="49" customFormat="1" ht="13.5" customHeight="1" x14ac:dyDescent="0.25">
      <c r="A35" s="43" t="s">
        <v>23</v>
      </c>
      <c r="B35" s="44">
        <v>17648</v>
      </c>
      <c r="C35" s="30">
        <v>841130.92709999986</v>
      </c>
      <c r="D35" s="30">
        <v>821094.80885000015</v>
      </c>
      <c r="E35" s="30">
        <f t="shared" si="0"/>
        <v>47661.543919990931</v>
      </c>
      <c r="F35" s="30">
        <f t="shared" si="1"/>
        <v>46526.224436196746</v>
      </c>
      <c r="H35" s="50"/>
      <c r="I35" s="51"/>
      <c r="J35" s="51"/>
      <c r="K35" s="50"/>
      <c r="M35" s="50"/>
      <c r="N35" s="50"/>
    </row>
    <row r="36" spans="1:14" s="49" customFormat="1" ht="13.5" customHeight="1" x14ac:dyDescent="0.25">
      <c r="A36" s="43" t="s">
        <v>24</v>
      </c>
      <c r="B36" s="44">
        <v>16765</v>
      </c>
      <c r="C36" s="30">
        <v>756708.83539999998</v>
      </c>
      <c r="D36" s="30">
        <v>725813.02191999997</v>
      </c>
      <c r="E36" s="30">
        <f t="shared" si="0"/>
        <v>45136.226388308976</v>
      </c>
      <c r="F36" s="30">
        <f t="shared" si="1"/>
        <v>43293.350546972855</v>
      </c>
      <c r="H36" s="50"/>
      <c r="I36" s="51"/>
      <c r="J36" s="51"/>
      <c r="K36" s="50"/>
      <c r="M36" s="50"/>
      <c r="N36" s="50"/>
    </row>
    <row r="37" spans="1:14" s="49" customFormat="1" ht="13.5" customHeight="1" x14ac:dyDescent="0.25">
      <c r="A37" s="43" t="s">
        <v>25</v>
      </c>
      <c r="B37" s="44">
        <v>40836</v>
      </c>
      <c r="C37" s="30">
        <v>2027647.9905800002</v>
      </c>
      <c r="D37" s="30">
        <v>1973888.4120000002</v>
      </c>
      <c r="E37" s="30">
        <f t="shared" si="0"/>
        <v>49653.44280977569</v>
      </c>
      <c r="F37" s="30">
        <f t="shared" si="1"/>
        <v>48336.967675580374</v>
      </c>
      <c r="H37" s="50"/>
      <c r="I37" s="51"/>
      <c r="J37" s="51"/>
      <c r="K37" s="50"/>
      <c r="M37" s="50"/>
      <c r="N37" s="50"/>
    </row>
    <row r="38" spans="1:14" s="49" customFormat="1" ht="13.5" customHeight="1" x14ac:dyDescent="0.25">
      <c r="A38" s="43" t="s">
        <v>26</v>
      </c>
      <c r="B38" s="44">
        <v>19170</v>
      </c>
      <c r="C38" s="30">
        <v>896138.61563999986</v>
      </c>
      <c r="D38" s="30">
        <v>861318.57198999985</v>
      </c>
      <c r="E38" s="30">
        <f t="shared" si="0"/>
        <v>46746.928306729256</v>
      </c>
      <c r="F38" s="30">
        <f t="shared" si="1"/>
        <v>44930.546269692219</v>
      </c>
      <c r="H38" s="50"/>
      <c r="I38" s="51"/>
      <c r="J38" s="51"/>
      <c r="K38" s="50"/>
      <c r="M38" s="50"/>
      <c r="N38" s="50"/>
    </row>
    <row r="39" spans="1:14" s="49" customFormat="1" ht="13.5" customHeight="1" x14ac:dyDescent="0.25">
      <c r="A39" s="43" t="s">
        <v>27</v>
      </c>
      <c r="B39" s="44">
        <v>15826</v>
      </c>
      <c r="C39" s="30">
        <v>797178.2027599999</v>
      </c>
      <c r="D39" s="30">
        <v>712778.56690999994</v>
      </c>
      <c r="E39" s="30">
        <f t="shared" si="0"/>
        <v>50371.426940477686</v>
      </c>
      <c r="F39" s="30">
        <f t="shared" si="1"/>
        <v>45038.45361493744</v>
      </c>
      <c r="H39" s="50"/>
      <c r="I39" s="51"/>
      <c r="J39" s="51"/>
      <c r="K39" s="50"/>
      <c r="M39" s="50"/>
      <c r="N39" s="50"/>
    </row>
    <row r="40" spans="1:14" s="49" customFormat="1" ht="13.5" customHeight="1" x14ac:dyDescent="0.25">
      <c r="A40" s="43" t="s">
        <v>28</v>
      </c>
      <c r="B40" s="44">
        <v>10162</v>
      </c>
      <c r="C40" s="30">
        <v>489032.29418000008</v>
      </c>
      <c r="D40" s="30">
        <v>470749.09711000009</v>
      </c>
      <c r="E40" s="30">
        <f t="shared" si="0"/>
        <v>48123.626666010634</v>
      </c>
      <c r="F40" s="30">
        <f t="shared" si="1"/>
        <v>46324.453563274954</v>
      </c>
      <c r="H40" s="50"/>
      <c r="I40" s="51"/>
      <c r="J40" s="51"/>
      <c r="K40" s="50"/>
      <c r="M40" s="50"/>
      <c r="N40" s="50"/>
    </row>
    <row r="41" spans="1:14" s="49" customFormat="1" ht="13.5" customHeight="1" x14ac:dyDescent="0.25">
      <c r="A41" s="43" t="s">
        <v>29</v>
      </c>
      <c r="B41" s="44">
        <v>12153</v>
      </c>
      <c r="C41" s="30">
        <v>616238.5236500001</v>
      </c>
      <c r="D41" s="30">
        <v>598962.95388000016</v>
      </c>
      <c r="E41" s="30">
        <f t="shared" si="0"/>
        <v>50706.699880687906</v>
      </c>
      <c r="F41" s="30">
        <f t="shared" si="1"/>
        <v>49285.193275734397</v>
      </c>
      <c r="H41" s="50"/>
      <c r="I41" s="51"/>
      <c r="J41" s="51"/>
      <c r="K41" s="50"/>
      <c r="M41" s="50"/>
      <c r="N41" s="50"/>
    </row>
    <row r="42" spans="1:14" s="49" customFormat="1" ht="13.5" customHeight="1" x14ac:dyDescent="0.25">
      <c r="A42" s="43" t="s">
        <v>30</v>
      </c>
      <c r="B42" s="44">
        <v>32245</v>
      </c>
      <c r="C42" s="30">
        <v>1559168.1166000001</v>
      </c>
      <c r="D42" s="30">
        <v>1471173.5950900002</v>
      </c>
      <c r="E42" s="30">
        <f t="shared" si="0"/>
        <v>48353.794901535126</v>
      </c>
      <c r="F42" s="30">
        <f t="shared" si="1"/>
        <v>45624.859515893942</v>
      </c>
      <c r="H42" s="50"/>
      <c r="I42" s="51"/>
      <c r="J42" s="51"/>
      <c r="K42" s="50"/>
      <c r="M42" s="50"/>
      <c r="N42" s="50"/>
    </row>
    <row r="43" spans="1:14" s="49" customFormat="1" ht="13.5" customHeight="1" x14ac:dyDescent="0.25">
      <c r="A43" s="43" t="s">
        <v>31</v>
      </c>
      <c r="B43" s="44">
        <v>15715</v>
      </c>
      <c r="C43" s="30">
        <v>748814.44493000011</v>
      </c>
      <c r="D43" s="30">
        <v>732362.26214000001</v>
      </c>
      <c r="E43" s="30">
        <f t="shared" si="0"/>
        <v>47649.662419980916</v>
      </c>
      <c r="F43" s="30">
        <f t="shared" si="1"/>
        <v>46602.752920139996</v>
      </c>
      <c r="H43" s="50"/>
      <c r="I43" s="51"/>
      <c r="J43" s="51"/>
      <c r="K43" s="50"/>
      <c r="M43" s="50"/>
      <c r="N43" s="50"/>
    </row>
    <row r="44" spans="1:14" s="49" customFormat="1" ht="13.5" customHeight="1" x14ac:dyDescent="0.25">
      <c r="A44" s="43" t="s">
        <v>32</v>
      </c>
      <c r="B44" s="44">
        <v>7498</v>
      </c>
      <c r="C44" s="30">
        <v>385148.51769000001</v>
      </c>
      <c r="D44" s="30">
        <v>375451.55663999991</v>
      </c>
      <c r="E44" s="30">
        <f t="shared" si="0"/>
        <v>51366.833514270475</v>
      </c>
      <c r="F44" s="30">
        <f t="shared" si="1"/>
        <v>50073.560501467051</v>
      </c>
      <c r="H44" s="50"/>
      <c r="I44" s="51"/>
      <c r="J44" s="51"/>
      <c r="K44" s="50"/>
      <c r="M44" s="50"/>
      <c r="N44" s="50"/>
    </row>
    <row r="45" spans="1:14" s="49" customFormat="1" ht="13.5" customHeight="1" x14ac:dyDescent="0.25">
      <c r="A45" s="43" t="s">
        <v>33</v>
      </c>
      <c r="B45" s="44">
        <v>13759</v>
      </c>
      <c r="C45" s="30">
        <v>600245.12410999998</v>
      </c>
      <c r="D45" s="30">
        <v>578963.01407000003</v>
      </c>
      <c r="E45" s="30">
        <f t="shared" si="0"/>
        <v>43625.635882694965</v>
      </c>
      <c r="F45" s="30">
        <f t="shared" si="1"/>
        <v>42078.858497710593</v>
      </c>
      <c r="H45" s="50"/>
      <c r="I45" s="51"/>
      <c r="J45" s="51"/>
      <c r="K45" s="50"/>
      <c r="M45" s="50"/>
      <c r="N45" s="50"/>
    </row>
    <row r="46" spans="1:14" s="49" customFormat="1" ht="13.5" customHeight="1" x14ac:dyDescent="0.25">
      <c r="A46" s="43" t="s">
        <v>34</v>
      </c>
      <c r="B46" s="44">
        <v>12503</v>
      </c>
      <c r="C46" s="30">
        <v>539330.08389999997</v>
      </c>
      <c r="D46" s="30">
        <v>519636.92370000004</v>
      </c>
      <c r="E46" s="30">
        <f t="shared" si="0"/>
        <v>43136.054059025832</v>
      </c>
      <c r="F46" s="30">
        <f t="shared" si="1"/>
        <v>41560.979260977372</v>
      </c>
      <c r="H46" s="50"/>
      <c r="I46" s="51"/>
      <c r="J46" s="51"/>
      <c r="K46" s="50"/>
      <c r="M46" s="50"/>
      <c r="N46" s="50"/>
    </row>
    <row r="47" spans="1:14" s="49" customFormat="1" ht="13.5" customHeight="1" x14ac:dyDescent="0.25">
      <c r="A47" s="43" t="s">
        <v>35</v>
      </c>
      <c r="B47" s="44">
        <v>18387</v>
      </c>
      <c r="C47" s="30">
        <v>865499.25526999997</v>
      </c>
      <c r="D47" s="30">
        <v>834284.55372000008</v>
      </c>
      <c r="E47" s="30">
        <f t="shared" si="0"/>
        <v>47071.259872192306</v>
      </c>
      <c r="F47" s="30">
        <f t="shared" si="1"/>
        <v>45373.609273943548</v>
      </c>
      <c r="H47" s="50"/>
      <c r="I47" s="51"/>
      <c r="J47" s="51"/>
      <c r="K47" s="50"/>
      <c r="M47" s="50"/>
      <c r="N47" s="50"/>
    </row>
    <row r="48" spans="1:14" s="49" customFormat="1" ht="13.5" customHeight="1" x14ac:dyDescent="0.25">
      <c r="A48" s="43" t="s">
        <v>36</v>
      </c>
      <c r="B48" s="44">
        <v>11105</v>
      </c>
      <c r="C48" s="30">
        <v>591482.55530999997</v>
      </c>
      <c r="D48" s="30">
        <v>571133.14671999996</v>
      </c>
      <c r="E48" s="30">
        <f t="shared" si="0"/>
        <v>53262.724476361996</v>
      </c>
      <c r="F48" s="30">
        <f t="shared" si="1"/>
        <v>51430.269853219259</v>
      </c>
      <c r="H48" s="50"/>
      <c r="I48" s="51"/>
      <c r="J48" s="51"/>
      <c r="K48" s="50"/>
      <c r="M48" s="50"/>
    </row>
    <row r="49" spans="1:14" s="49" customFormat="1" ht="13.5" customHeight="1" x14ac:dyDescent="0.25">
      <c r="A49" s="43" t="s">
        <v>37</v>
      </c>
      <c r="B49" s="44">
        <v>11105</v>
      </c>
      <c r="C49" s="30">
        <v>596769.22625000007</v>
      </c>
      <c r="D49" s="30">
        <v>582980.01835000003</v>
      </c>
      <c r="E49" s="30">
        <f t="shared" si="0"/>
        <v>53738.78669518236</v>
      </c>
      <c r="F49" s="30">
        <f t="shared" si="1"/>
        <v>52497.075042773526</v>
      </c>
      <c r="H49" s="50"/>
      <c r="I49" s="51"/>
      <c r="J49" s="51"/>
      <c r="K49" s="50"/>
      <c r="M49" s="50"/>
      <c r="N49" s="50"/>
    </row>
    <row r="50" spans="1:14" s="49" customFormat="1" ht="13.5" customHeight="1" x14ac:dyDescent="0.25">
      <c r="A50" s="43" t="s">
        <v>38</v>
      </c>
      <c r="B50" s="44">
        <v>12784</v>
      </c>
      <c r="C50" s="30">
        <v>655137.64672999992</v>
      </c>
      <c r="D50" s="30">
        <v>628649.65492</v>
      </c>
      <c r="E50" s="30">
        <f t="shared" si="0"/>
        <v>51246.687009543173</v>
      </c>
      <c r="F50" s="30">
        <f t="shared" si="1"/>
        <v>49174.722693992488</v>
      </c>
      <c r="H50" s="50"/>
      <c r="I50" s="51"/>
      <c r="J50" s="51"/>
      <c r="K50" s="50"/>
      <c r="M50" s="50"/>
      <c r="N50" s="50"/>
    </row>
    <row r="51" spans="1:14" s="49" customFormat="1" ht="13.5" customHeight="1" x14ac:dyDescent="0.25">
      <c r="A51" s="43" t="s">
        <v>39</v>
      </c>
      <c r="B51" s="44">
        <v>8085</v>
      </c>
      <c r="C51" s="30">
        <v>359699.42881000001</v>
      </c>
      <c r="D51" s="30">
        <v>348681.86674000003</v>
      </c>
      <c r="E51" s="30">
        <f t="shared" si="0"/>
        <v>44489.725270253555</v>
      </c>
      <c r="F51" s="30">
        <f t="shared" si="1"/>
        <v>43127.008873222017</v>
      </c>
      <c r="H51" s="50"/>
      <c r="I51" s="51"/>
      <c r="J51" s="51"/>
      <c r="K51" s="50"/>
      <c r="M51" s="50"/>
      <c r="N51" s="50"/>
    </row>
    <row r="52" spans="1:14" s="49" customFormat="1" ht="13.5" customHeight="1" x14ac:dyDescent="0.25">
      <c r="A52" s="43" t="s">
        <v>40</v>
      </c>
      <c r="B52" s="44">
        <v>31628</v>
      </c>
      <c r="C52" s="30">
        <v>1492876.08785</v>
      </c>
      <c r="D52" s="30">
        <v>1431046.44273</v>
      </c>
      <c r="E52" s="30">
        <f t="shared" si="0"/>
        <v>47201.090421461995</v>
      </c>
      <c r="F52" s="30">
        <f t="shared" si="1"/>
        <v>45246.188273997723</v>
      </c>
      <c r="H52" s="50"/>
      <c r="I52" s="51"/>
      <c r="J52" s="51"/>
      <c r="K52" s="50"/>
      <c r="M52" s="50"/>
      <c r="N52" s="50"/>
    </row>
    <row r="53" spans="1:14" s="49" customFormat="1" ht="13.5" customHeight="1" x14ac:dyDescent="0.25">
      <c r="A53" s="43" t="s">
        <v>41</v>
      </c>
      <c r="B53" s="44">
        <v>12141</v>
      </c>
      <c r="C53" s="30">
        <v>583856.26555999997</v>
      </c>
      <c r="D53" s="30">
        <v>568271.35071000003</v>
      </c>
      <c r="E53" s="30">
        <f t="shared" si="0"/>
        <v>48089.635578617905</v>
      </c>
      <c r="F53" s="30">
        <f t="shared" si="1"/>
        <v>46805.975678280214</v>
      </c>
      <c r="H53" s="52"/>
      <c r="I53" s="53"/>
      <c r="J53" s="53"/>
      <c r="K53" s="52"/>
      <c r="L53" s="54"/>
      <c r="M53" s="52"/>
      <c r="N53" s="52"/>
    </row>
    <row r="54" spans="1:14" s="49" customFormat="1" ht="13.5" customHeight="1" x14ac:dyDescent="0.25">
      <c r="A54" s="43" t="s">
        <v>42</v>
      </c>
      <c r="B54" s="44">
        <v>8539</v>
      </c>
      <c r="C54" s="30">
        <v>379452.10365999996</v>
      </c>
      <c r="D54" s="30">
        <v>366347.57791999995</v>
      </c>
      <c r="E54" s="30">
        <f t="shared" si="0"/>
        <v>44437.534097669515</v>
      </c>
      <c r="F54" s="30">
        <f t="shared" si="1"/>
        <v>42902.866602646674</v>
      </c>
    </row>
    <row r="55" spans="1:14" ht="13.5" customHeight="1" x14ac:dyDescent="0.25">
      <c r="A55" s="25"/>
      <c r="B55" s="26"/>
      <c r="C55" s="27"/>
      <c r="D55" s="27"/>
      <c r="E55" s="27"/>
      <c r="F55" s="27"/>
    </row>
    <row r="56" spans="1:14" ht="12.75" x14ac:dyDescent="0.2">
      <c r="A56" s="21"/>
      <c r="B56" s="6"/>
      <c r="C56" s="8"/>
      <c r="D56" s="8"/>
      <c r="E56" s="5"/>
      <c r="F56" s="5"/>
    </row>
    <row r="57" spans="1:14" ht="12.75" x14ac:dyDescent="0.2">
      <c r="A57" s="21"/>
      <c r="B57" s="6"/>
      <c r="C57" s="8"/>
      <c r="D57" s="8"/>
      <c r="E57" s="5"/>
      <c r="F57" s="5"/>
    </row>
    <row r="58" spans="1:14" ht="12.75" x14ac:dyDescent="0.2">
      <c r="A58" s="21"/>
      <c r="B58" s="6"/>
      <c r="C58" s="8"/>
      <c r="D58" s="8"/>
      <c r="E58" s="5"/>
      <c r="F58" s="5"/>
    </row>
    <row r="59" spans="1:14" ht="12.75" x14ac:dyDescent="0.2">
      <c r="A59" s="21"/>
      <c r="B59" s="6"/>
      <c r="C59" s="8"/>
      <c r="D59" s="8"/>
      <c r="E59" s="5"/>
      <c r="F59" s="5"/>
    </row>
    <row r="60" spans="1:14" ht="12.75" x14ac:dyDescent="0.2">
      <c r="A60" s="21"/>
      <c r="B60" s="6"/>
      <c r="C60" s="8"/>
      <c r="D60" s="8"/>
      <c r="E60" s="5"/>
      <c r="F60" s="5"/>
    </row>
    <row r="61" spans="1:14" ht="12.75" x14ac:dyDescent="0.2">
      <c r="A61" s="21"/>
      <c r="B61" s="6"/>
      <c r="C61" s="8"/>
      <c r="D61" s="8"/>
      <c r="E61" s="5"/>
      <c r="F61" s="5"/>
    </row>
    <row r="62" spans="1:14" ht="12.75" x14ac:dyDescent="0.2">
      <c r="A62" s="21"/>
      <c r="B62" s="6"/>
      <c r="C62" s="8"/>
      <c r="D62" s="8"/>
      <c r="E62" s="5"/>
      <c r="F62" s="5"/>
    </row>
    <row r="63" spans="1:14" ht="12.75" x14ac:dyDescent="0.2">
      <c r="A63" s="21"/>
      <c r="B63" s="6"/>
      <c r="C63" s="8"/>
      <c r="D63" s="8"/>
      <c r="E63" s="5"/>
      <c r="F63" s="5"/>
    </row>
    <row r="64" spans="1:14" ht="12.75" x14ac:dyDescent="0.2">
      <c r="A64" s="21"/>
      <c r="B64" s="6"/>
      <c r="C64" s="8"/>
      <c r="D64" s="8"/>
      <c r="E64" s="5"/>
      <c r="F64" s="5"/>
    </row>
    <row r="65" spans="1:6" ht="12.75" x14ac:dyDescent="0.2">
      <c r="A65" s="21"/>
      <c r="B65" s="6"/>
      <c r="C65" s="8"/>
      <c r="D65" s="8"/>
      <c r="E65" s="5"/>
      <c r="F65" s="5"/>
    </row>
    <row r="66" spans="1:6" ht="12.75" x14ac:dyDescent="0.2">
      <c r="A66" s="21"/>
      <c r="B66" s="6"/>
      <c r="C66" s="8"/>
      <c r="D66" s="8"/>
      <c r="E66" s="5"/>
      <c r="F66" s="5"/>
    </row>
    <row r="67" spans="1:6" ht="12.75" x14ac:dyDescent="0.2">
      <c r="A67" s="21"/>
      <c r="B67" s="6"/>
      <c r="C67" s="8"/>
      <c r="D67" s="8"/>
      <c r="E67" s="5"/>
      <c r="F67" s="5"/>
    </row>
    <row r="68" spans="1:6" ht="12.75" x14ac:dyDescent="0.2">
      <c r="A68" s="21"/>
      <c r="B68" s="6"/>
      <c r="C68" s="8"/>
      <c r="D68" s="8"/>
      <c r="E68" s="5"/>
      <c r="F68" s="5"/>
    </row>
    <row r="69" spans="1:6" ht="12.75" x14ac:dyDescent="0.2">
      <c r="A69" s="21"/>
      <c r="B69" s="6"/>
      <c r="C69" s="8"/>
      <c r="D69" s="8"/>
      <c r="E69" s="5"/>
      <c r="F69" s="5"/>
    </row>
    <row r="70" spans="1:6" ht="12.75" x14ac:dyDescent="0.2">
      <c r="A70" s="21"/>
      <c r="B70" s="6"/>
      <c r="C70" s="8"/>
      <c r="D70" s="8"/>
      <c r="E70" s="5"/>
      <c r="F70" s="5"/>
    </row>
    <row r="71" spans="1:6" ht="12.75" x14ac:dyDescent="0.2">
      <c r="A71" s="21"/>
      <c r="B71" s="6"/>
      <c r="C71" s="8"/>
      <c r="D71" s="8"/>
      <c r="E71" s="5"/>
      <c r="F71" s="5"/>
    </row>
    <row r="72" spans="1:6" x14ac:dyDescent="0.15">
      <c r="E72" s="10"/>
      <c r="F72" s="10"/>
    </row>
    <row r="73" spans="1:6" x14ac:dyDescent="0.15">
      <c r="E73" s="10"/>
      <c r="F73" s="10"/>
    </row>
    <row r="74" spans="1:6" x14ac:dyDescent="0.15">
      <c r="E74" s="10"/>
      <c r="F74" s="10"/>
    </row>
    <row r="75" spans="1:6" x14ac:dyDescent="0.15">
      <c r="E75" s="10"/>
      <c r="F75" s="10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39370078740157483" right="0.39370078740157483" top="0" bottom="0.59055118110236227" header="0" footer="0"/>
  <pageSetup scale="64" firstPageNumber="2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4.1_2017</vt:lpstr>
      <vt:lpstr>A_IMPRESIÓN_IM</vt:lpstr>
      <vt:lpstr>'4.1_2017'!Área_de_impresión</vt:lpstr>
      <vt:lpstr>'4.1_2017'!Imprimir_área_IM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2015-03-10T01:51:32Z</cp:lastPrinted>
  <dcterms:created xsi:type="dcterms:W3CDTF">2004-01-22T15:00:06Z</dcterms:created>
  <dcterms:modified xsi:type="dcterms:W3CDTF">2018-03-09T20:15:35Z</dcterms:modified>
</cp:coreProperties>
</file>